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<sst xmlns="http://schemas.openxmlformats.org/spreadsheetml/2006/main" count="43" uniqueCount="31">
  <si>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</si>
  <si>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</si>
  <si>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</si>
  <si>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云南警官学院</t>
  </si>
  <si>
    <t>金额单位：万元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</si>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</sst>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仿宋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13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9" borderId="12" applyNumberFormat="0" applyAlignment="0" applyProtection="0">
      <alignment vertical="center"/>
    </xf>
    <xf numFmtId="0" fontId="27" fillId="9" borderId="11" applyNumberFormat="0" applyAlignment="0" applyProtection="0">
      <alignment vertical="center"/>
    </xf>
    <xf numFmtId="0" fontId="28" fillId="21" borderId="17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4" fontId="7" fillId="0" borderId="1" xfId="0" applyNumberFormat="1" applyFont="1" applyFill="1" applyBorder="1" applyAlignment="1">
      <alignment horizontal="center" vertical="center" shrinkToFit="1"/>
    </xf>
    <xf numFmtId="4" fontId="8" fillId="0" borderId="1" xfId="0" applyNumberFormat="1" applyFont="1" applyFill="1" applyBorder="1" applyAlignment="1">
      <alignment horizontal="center" vertical="center"/>
    </xf>
    <xf numFmtId="43" fontId="9" fillId="0" borderId="1" xfId="8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8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T8" sqref="E8 F8 P8 Q8 R8 T8"/>
    </sheetView>
  </sheetViews>
  <sheetFormatPr defaultColWidth="9" defaultRowHeight="15"/>
  <cols>
    <col min="1" max="1" width="6.25454545454545" style="3" customWidth="1"/>
    <col min="2" max="2" width="5.12727272727273" style="3" customWidth="1"/>
    <col min="3" max="4" width="9.75454545454545" style="3" customWidth="1"/>
    <col min="5" max="5" width="9.12727272727273" style="3" customWidth="1"/>
    <col min="6" max="6" width="10.0909090909091" style="3" customWidth="1"/>
    <col min="7" max="11" width="6.75454545454545" style="3" customWidth="1"/>
    <col min="12" max="12" width="8.5" style="3" customWidth="1"/>
    <col min="13" max="13" width="7.87272727272727" style="3" customWidth="1"/>
    <col min="14" max="14" width="10.0909090909091" style="4" customWidth="1"/>
    <col min="15" max="15" width="11.9090909090909" style="3" customWidth="1"/>
    <col min="16" max="16" width="9.12727272727273" style="3" customWidth="1"/>
    <col min="17" max="17" width="14" style="3"/>
    <col min="18" max="18" width="11.5454545454545" style="3" customWidth="1"/>
    <col min="19" max="19" width="7.37272727272727" style="3" customWidth="1"/>
    <col min="20" max="20" width="14.1818181818182" style="3" customWidth="1"/>
    <col min="21" max="21" width="6.7545454545454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4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5"/>
      <c r="U2" s="35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9"/>
      <c r="F3" s="9"/>
      <c r="G3" s="6"/>
      <c r="H3" s="6"/>
      <c r="I3" s="6"/>
      <c r="J3" s="6"/>
      <c r="K3" s="6"/>
      <c r="L3" s="6"/>
      <c r="M3" s="6"/>
      <c r="N3" s="25"/>
      <c r="U3" s="35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6"/>
      <c r="O4" s="27"/>
      <c r="P4" s="28" t="s">
        <v>11</v>
      </c>
      <c r="Q4" s="10" t="s">
        <v>12</v>
      </c>
      <c r="R4" s="11" t="s">
        <v>13</v>
      </c>
      <c r="S4" s="36"/>
      <c r="T4" s="37" t="s">
        <v>14</v>
      </c>
      <c r="U4" s="36"/>
    </row>
    <row r="5" s="1" customFormat="1" ht="36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29" t="s">
        <v>17</v>
      </c>
      <c r="K5" s="30"/>
      <c r="L5" s="31" t="s">
        <v>18</v>
      </c>
      <c r="M5" s="31"/>
      <c r="N5" s="32" t="s">
        <v>19</v>
      </c>
      <c r="O5" s="32"/>
      <c r="P5" s="28"/>
      <c r="Q5" s="10"/>
      <c r="R5" s="17"/>
      <c r="S5" s="38"/>
      <c r="T5" s="39"/>
      <c r="U5" s="38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28"/>
      <c r="Q6" s="10"/>
      <c r="R6" s="16" t="s">
        <v>20</v>
      </c>
      <c r="S6" s="40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8" t="s">
        <v>24</v>
      </c>
      <c r="H7" s="10">
        <v>6</v>
      </c>
      <c r="I7" s="10">
        <v>7</v>
      </c>
      <c r="J7" s="18" t="s">
        <v>25</v>
      </c>
      <c r="K7" s="10">
        <v>9</v>
      </c>
      <c r="L7" s="10">
        <v>10</v>
      </c>
      <c r="M7" s="18" t="s">
        <v>26</v>
      </c>
      <c r="N7" s="10">
        <v>12</v>
      </c>
      <c r="O7" s="10">
        <v>13</v>
      </c>
      <c r="P7" s="18" t="s">
        <v>27</v>
      </c>
      <c r="Q7" s="10">
        <v>15</v>
      </c>
      <c r="R7" s="10">
        <v>16</v>
      </c>
      <c r="S7" s="18" t="s">
        <v>28</v>
      </c>
      <c r="T7" s="10">
        <v>18</v>
      </c>
      <c r="U7" s="10">
        <v>19</v>
      </c>
    </row>
    <row r="8" s="1" customFormat="1" ht="24" customHeight="1" spans="1:21">
      <c r="A8" s="19" t="s">
        <v>29</v>
      </c>
      <c r="B8" s="10">
        <v>1</v>
      </c>
      <c r="C8" s="20">
        <v>114122.300301</v>
      </c>
      <c r="D8" s="20">
        <f>E8+F8+P8+Q8+R8+T8</f>
        <v>148224.991934</v>
      </c>
      <c r="E8" s="21">
        <v>9957.876608</v>
      </c>
      <c r="F8" s="22">
        <v>128117.807413</v>
      </c>
      <c r="G8" s="20">
        <v>95462.043189</v>
      </c>
      <c r="H8" s="20">
        <v>105746.05</v>
      </c>
      <c r="I8" s="20">
        <v>86044.45</v>
      </c>
      <c r="J8" s="20">
        <f>473.02+9.55</f>
        <v>482.57</v>
      </c>
      <c r="K8" s="20">
        <f>52.58+7.16</f>
        <v>59.74</v>
      </c>
      <c r="L8" s="20">
        <v>300</v>
      </c>
      <c r="M8" s="20">
        <v>200</v>
      </c>
      <c r="N8" s="33">
        <f>F8-H8-J8-L8</f>
        <v>21589.187413</v>
      </c>
      <c r="O8" s="33">
        <f>G8-I8-K8-M8</f>
        <v>9157.85318900001</v>
      </c>
      <c r="P8" s="34">
        <v>0</v>
      </c>
      <c r="Q8" s="34">
        <v>6908.712884</v>
      </c>
      <c r="R8" s="41">
        <v>3214.327429</v>
      </c>
      <c r="S8" s="41">
        <v>1767.4</v>
      </c>
      <c r="T8" s="34">
        <v>26.2676</v>
      </c>
      <c r="U8" s="34">
        <f>C8-E8-G8-P8-Q8-S8</f>
        <v>26.2676199999864</v>
      </c>
    </row>
    <row r="9" s="1" customFormat="1" ht="49" customHeight="1" spans="1:21">
      <c r="A9" s="23" t="s">
        <v>30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DELL</cp:lastModifiedBy>
  <dcterms:created xsi:type="dcterms:W3CDTF">2023-05-25T00:02:00Z</dcterms:created>
  <dcterms:modified xsi:type="dcterms:W3CDTF">2024-08-27T07:53:07Z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