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<sst xmlns="http://schemas.openxmlformats.org/spreadsheetml/2006/main" count="43" uniqueCount="31">
  <si>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</si>
  <si>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</si>
  <si>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</si>
  <si>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云南警官学院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</si>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</sst>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仿宋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21" borderId="1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center" vertical="center"/>
    </xf>
    <xf numFmtId="43" fontId="9" fillId="0" borderId="1" xfId="8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T8" sqref="E8 F8 P8 Q8 R8 T8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4" width="9.75454545454545" style="3" customWidth="1"/>
    <col min="5" max="5" width="9.12727272727273" style="3" customWidth="1"/>
    <col min="6" max="6" width="10.0909090909091" style="3" customWidth="1"/>
    <col min="7" max="11" width="6.75454545454545" style="3" customWidth="1"/>
    <col min="12" max="12" width="8.5" style="3" customWidth="1"/>
    <col min="13" max="13" width="7.87272727272727" style="3" customWidth="1"/>
    <col min="14" max="14" width="10.0909090909091" style="4" customWidth="1"/>
    <col min="15" max="15" width="11.9090909090909" style="3" customWidth="1"/>
    <col min="16" max="16" width="9.12727272727273" style="3" customWidth="1"/>
    <col min="17" max="17" width="14" style="3"/>
    <col min="18" max="18" width="11.5454545454545" style="3" customWidth="1"/>
    <col min="19" max="19" width="7.37272727272727" style="3" customWidth="1"/>
    <col min="20" max="20" width="14.1818181818182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5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8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v>114122.300301</v>
      </c>
      <c r="D8" s="20">
        <f>E8+F8+P8+Q8+R8+T8</f>
        <v>148224.991934</v>
      </c>
      <c r="E8" s="21">
        <v>9957.876608</v>
      </c>
      <c r="F8" s="22">
        <v>128117.807413</v>
      </c>
      <c r="G8" s="20">
        <v>95462.043189</v>
      </c>
      <c r="H8" s="20">
        <v>105746.05</v>
      </c>
      <c r="I8" s="20">
        <v>86044.45</v>
      </c>
      <c r="J8" s="20">
        <f>473.02+9.55</f>
        <v>482.57</v>
      </c>
      <c r="K8" s="20">
        <f>52.58+7.16</f>
        <v>59.74</v>
      </c>
      <c r="L8" s="20">
        <v>300</v>
      </c>
      <c r="M8" s="20">
        <v>200</v>
      </c>
      <c r="N8" s="33">
        <f>F8-H8-J8-L8</f>
        <v>21589.187413</v>
      </c>
      <c r="O8" s="33">
        <f>G8-I8-K8-M8</f>
        <v>9157.85318900001</v>
      </c>
      <c r="P8" s="34">
        <v>0</v>
      </c>
      <c r="Q8" s="34">
        <v>6908.712884</v>
      </c>
      <c r="R8" s="41">
        <v>3214.327429</v>
      </c>
      <c r="S8" s="41">
        <v>1767.4</v>
      </c>
      <c r="T8" s="34">
        <v>26.2676</v>
      </c>
      <c r="U8" s="34">
        <f>C8-E8-G8-P8-Q8-S8</f>
        <v>26.2676199999864</v>
      </c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2024-08-27T07:53:07Z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