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<sst xmlns="http://schemas.openxmlformats.org/spreadsheetml/2006/main" count="42" uniqueCount="30">
  <si>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</si>
  <si>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</si>
  <si>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部门：云南公安民警综合训练基地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</si>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</sst>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E8" sqref="F8 R8 E8"/>
    </sheetView>
  </sheetViews>
  <sheetFormatPr defaultColWidth="9" defaultRowHeight="14.25"/>
  <cols>
    <col min="1" max="1" width="6.25" style="3" customWidth="1"/>
    <col min="2" max="2" width="5.13333333333333" style="3" customWidth="1"/>
    <col min="3" max="7" width="14.1083333333333" style="3" customWidth="1"/>
    <col min="8" max="9" width="6.75" style="3" customWidth="1"/>
    <col min="10" max="11" width="10.775" style="3" customWidth="1"/>
    <col min="12" max="12" width="8.5" style="3" customWidth="1"/>
    <col min="13" max="13" width="7.88333333333333" style="3" customWidth="1"/>
    <col min="14" max="14" width="14.1083333333333" style="4" customWidth="1"/>
    <col min="15" max="15" width="14.1083333333333" style="3" customWidth="1"/>
    <col min="16" max="16" width="9.13333333333333" style="3" customWidth="1"/>
    <col min="17" max="17" width="9" style="3"/>
    <col min="18" max="18" width="10.775" style="3" customWidth="1"/>
    <col min="19" max="19" width="10.5583333333333" style="3" customWidth="1"/>
    <col min="20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3557482.22/10000</f>
        <v>355.748222</v>
      </c>
      <c r="D8" s="19">
        <f>3947392.17/10000</f>
        <v>394.739217</v>
      </c>
      <c r="E8" s="19">
        <f>1886716.36/10000</f>
        <v>188.671636</v>
      </c>
      <c r="F8" s="19">
        <f>J8+N8</f>
        <v>202.587581</v>
      </c>
      <c r="G8" s="19">
        <f>1639832.5/10000</f>
        <v>163.98325</v>
      </c>
      <c r="H8" s="19"/>
      <c r="I8" s="19"/>
      <c r="J8" s="30">
        <f>95500/10000</f>
        <v>9.55</v>
      </c>
      <c r="K8" s="19">
        <f>71625/10000</f>
        <v>7.1625</v>
      </c>
      <c r="L8" s="19"/>
      <c r="M8" s="19"/>
      <c r="N8" s="30">
        <f>2025875.81/10000-J8</f>
        <v>193.037581</v>
      </c>
      <c r="O8" s="30">
        <f>1568207.5/10000</f>
        <v>156.82075</v>
      </c>
      <c r="P8" s="31"/>
      <c r="Q8" s="31"/>
      <c r="R8" s="30">
        <f>34800/10000</f>
        <v>3.48</v>
      </c>
      <c r="S8" s="30">
        <f>30933.36/10000</f>
        <v>3.093336</v>
      </c>
      <c r="T8" s="31"/>
      <c r="U8" s="31"/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2024-09-03T04:43:13Z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56E29E6667FD4DC298ECC9B3CC090977_13</vt:lpwstr>
  </property>
</Properties>
</file>